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 " sheetId="1" r:id="rId1"/>
  </sheets>
  <definedNames>
    <definedName name="_xlnm.Print_Area" localSheetId="0">'Sheet1 '!$A$2:$F$78</definedName>
  </definedNames>
  <calcPr fullCalcOnLoad="1"/>
</workbook>
</file>

<file path=xl/sharedStrings.xml><?xml version="1.0" encoding="utf-8"?>
<sst xmlns="http://schemas.openxmlformats.org/spreadsheetml/2006/main" count="141" uniqueCount="83">
  <si>
    <t>Exceptional Items</t>
  </si>
  <si>
    <t>Public Shareholding</t>
  </si>
  <si>
    <t>a) Number of shares</t>
  </si>
  <si>
    <t>b) Percentage of shareholding</t>
  </si>
  <si>
    <t>Particulars</t>
  </si>
  <si>
    <t>Other Income</t>
  </si>
  <si>
    <t>Interest</t>
  </si>
  <si>
    <t xml:space="preserve"> </t>
  </si>
  <si>
    <t>Net Sales / Income from Operations</t>
  </si>
  <si>
    <t>Total Income (1+2)</t>
  </si>
  <si>
    <t>Expenditure</t>
  </si>
  <si>
    <t>Tax expense</t>
  </si>
  <si>
    <t>Paid-up equity Share Capital                                                                                                                      (Face Value of the Share shall be indicated)</t>
  </si>
  <si>
    <t>AUDITED</t>
  </si>
  <si>
    <t>Segment Revenue</t>
  </si>
  <si>
    <t>Capital Employed</t>
  </si>
  <si>
    <t>- Real Estate</t>
  </si>
  <si>
    <t>NOTES :</t>
  </si>
  <si>
    <t>Opening Balance</t>
  </si>
  <si>
    <t>Closing                                                                                                                                                   Balance</t>
  </si>
  <si>
    <t xml:space="preserve">- Pesticides Manufacturing </t>
  </si>
  <si>
    <t>Status of Complaints for the quarter :-</t>
  </si>
  <si>
    <t>SEGMENT WISE REPORTING AS APPLICABLE HAS BEEN SHOWN BELOW:-</t>
  </si>
  <si>
    <t>c. Employees cost</t>
  </si>
  <si>
    <t>d. Depreciation</t>
  </si>
  <si>
    <t>e. Other expenditure</t>
  </si>
  <si>
    <t>a. Income Tax for earlier period</t>
  </si>
  <si>
    <t>b. Provision for Taxation</t>
  </si>
  <si>
    <t>c. Provision for Fringe Benefit Tax</t>
  </si>
  <si>
    <t>d. Provision for Deferred Taxation</t>
  </si>
  <si>
    <t>b. Consumption of raw materials</t>
  </si>
  <si>
    <t>The figures of  the previous year are regrouped wherever necessary.</t>
  </si>
  <si>
    <t>Complaints                                                                                                                                          Received</t>
  </si>
  <si>
    <t>Complaints Redressed</t>
  </si>
  <si>
    <t>Reserves excluding Revaluation Reserves as per the balance sheet of previous accounting year.</t>
  </si>
  <si>
    <t>b) Basic and diluted EPS  after  Extraordinary items for the period, for the year to date and for the previous year (not to be annualised)</t>
  </si>
  <si>
    <t>Sl No</t>
  </si>
  <si>
    <t>(Rs.In Lakhs)</t>
  </si>
  <si>
    <t>f. Total                                                                                                                                                           (Any item exceeding 10% of the total expenditure to be shown separately.</t>
  </si>
  <si>
    <t>Profit (+) / Loss (-) from ordinary Activities before tax (3) - (4+5+6)</t>
  </si>
  <si>
    <t xml:space="preserve">       (Y.NAYUDAMMA)</t>
  </si>
  <si>
    <t xml:space="preserve">   MANAGING DIRECTOR</t>
  </si>
  <si>
    <t>PLACE : Hyderabad</t>
  </si>
  <si>
    <t>For and on behalf of the Board</t>
  </si>
  <si>
    <t>Net Profit (+) / Loss (-) for the period (9-10)</t>
  </si>
  <si>
    <t xml:space="preserve">                                        PHYTO CHEM (INDIA) LIMITED</t>
  </si>
  <si>
    <t>31-03-2009</t>
  </si>
  <si>
    <t>(1.45)</t>
  </si>
  <si>
    <t>NIL</t>
  </si>
  <si>
    <t>a) Pledged / Encumbered</t>
  </si>
  <si>
    <t>Number of shares</t>
  </si>
  <si>
    <t xml:space="preserve">Percentage of shares (as a % of the total shareholding of </t>
  </si>
  <si>
    <t>promoters and promoter group shareholding)</t>
  </si>
  <si>
    <t>b) Non encumbered</t>
  </si>
  <si>
    <t>Promoters and promoter group shareholding**</t>
  </si>
  <si>
    <t xml:space="preserve">3 Months Ended                                                                                                                                                                                                                                                 </t>
  </si>
  <si>
    <r>
      <t>Segment Results</t>
    </r>
    <r>
      <rPr>
        <b/>
        <sz val="10.5"/>
        <rFont val="Verdana"/>
        <family val="2"/>
      </rPr>
      <t xml:space="preserve"> (</t>
    </r>
    <r>
      <rPr>
        <sz val="10.5"/>
        <rFont val="Verdana"/>
        <family val="2"/>
      </rPr>
      <t>Profit after Tax and Interest</t>
    </r>
    <r>
      <rPr>
        <b/>
        <sz val="10.5"/>
        <rFont val="Verdana"/>
        <family val="2"/>
      </rPr>
      <t>)</t>
    </r>
  </si>
  <si>
    <t>Percentage of shares (as a % of the total share capital of the Company)</t>
  </si>
  <si>
    <t>Extraordinary items (net of tax expense Rs.                )</t>
  </si>
  <si>
    <t>a. Increase / decrease in stock in trade and work-in-progress</t>
  </si>
  <si>
    <t>AUDITED FINANCIAL RESULTS FOR THE YEAR ENDED 31ST MARCH' 2010</t>
  </si>
  <si>
    <t>Year Ended                                                                                                                                                                                                                                                     31-03-2010</t>
  </si>
  <si>
    <t>Year Ended                                                                                                                                                                                                                                                     31-03-2009</t>
  </si>
  <si>
    <t>31-03-2010</t>
  </si>
  <si>
    <t>8.40</t>
  </si>
  <si>
    <t>503.92</t>
  </si>
  <si>
    <t>Earnings Per Share (EPS)                                                                                                                                       a) Basic and diluted EPS before Extraordinary items for the period, for the year to date and for the previous year (not to be annualized)</t>
  </si>
  <si>
    <t>Net Profit (+) / Loss (-) from ordinary activities  after tax              (7-8)</t>
  </si>
  <si>
    <t>The  above   Audited    Results  reviewed   in   the   Audit   Committee  were  approved and taken on record by the Board of Directors at their Meeting held on 31st May, 2010.</t>
  </si>
  <si>
    <t>DATE   : 31st May, 2010</t>
  </si>
  <si>
    <t>(48.22)</t>
  </si>
  <si>
    <t>(3.05)</t>
  </si>
  <si>
    <t>0.08</t>
  </si>
  <si>
    <t>46.80</t>
  </si>
  <si>
    <t>(28.45)</t>
  </si>
  <si>
    <t>(12.78)</t>
  </si>
  <si>
    <t>As at 31st March, 2010 the Company  has  deployed Rs.145.10 Lacs in Real Estate activity and the rest of amount is deployed in Pesticides only.</t>
  </si>
  <si>
    <t>(3.13)</t>
  </si>
  <si>
    <t xml:space="preserve">--    </t>
  </si>
  <si>
    <t xml:space="preserve">                                          REGD.OFF :SERVEY NO.628, TEMPLE STREET, BONTHAPALLY,</t>
  </si>
  <si>
    <t xml:space="preserve">                                          JINNARAM MANDAL, MEDAK DISTRICT, ANDHRA PRADESH</t>
  </si>
  <si>
    <t xml:space="preserve">                                          CORPORATE OFFICE :8-3-319/8/11, BEHIND SARADHI STUDIO'S,</t>
  </si>
  <si>
    <t xml:space="preserve">                                          YELLAREDDYGUDA, HYDERABAD - 500073, A.P.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</si>
</sst>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.00_);\(0.00\)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0.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sz val="8.5"/>
      <name val="Verdana"/>
      <family val="2"/>
    </font>
    <font>
      <b/>
      <sz val="11.5"/>
      <name val="Verdana"/>
      <family val="2"/>
    </font>
    <font>
      <sz val="10"/>
      <name val="Verdana"/>
      <family val="2"/>
    </font>
    <font>
      <sz val="9.5"/>
      <name val="Verdana"/>
      <family val="2"/>
    </font>
    <font>
      <b/>
      <sz val="10.5"/>
      <name val="Verdana"/>
      <family val="2"/>
    </font>
    <font>
      <sz val="10.5"/>
      <name val="Verdana"/>
      <family val="2"/>
    </font>
    <font>
      <b/>
      <u val="single"/>
      <sz val="10.5"/>
      <name val="Verdana"/>
      <family val="2"/>
    </font>
    <font>
      <sz val="10.5"/>
      <name val="Arial"/>
      <family val="0"/>
    </font>
    <font>
      <b/>
      <sz val="13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6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2" fontId="10" fillId="0" borderId="10" xfId="0" applyNumberFormat="1" applyFont="1" applyBorder="1" applyAlignment="1">
      <alignment horizontal="right" vertical="center"/>
    </xf>
    <xf numFmtId="2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right" vertical="center"/>
    </xf>
    <xf numFmtId="2" fontId="10" fillId="0" borderId="10" xfId="0" applyNumberFormat="1" applyFont="1" applyBorder="1" applyAlignment="1">
      <alignment horizontal="right"/>
    </xf>
    <xf numFmtId="0" fontId="10" fillId="0" borderId="10" xfId="0" applyFont="1" applyBorder="1" applyAlignment="1">
      <alignment horizontal="left" vertical="center"/>
    </xf>
    <xf numFmtId="2" fontId="10" fillId="0" borderId="10" xfId="0" applyNumberFormat="1" applyFont="1" applyBorder="1" applyAlignment="1" quotePrefix="1">
      <alignment horizontal="right" vertical="center"/>
    </xf>
    <xf numFmtId="2" fontId="10" fillId="0" borderId="11" xfId="0" applyNumberFormat="1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0" fontId="10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10" fillId="0" borderId="10" xfId="0" applyFont="1" applyBorder="1" applyAlignment="1" quotePrefix="1">
      <alignment horizontal="right" vertical="center"/>
    </xf>
    <xf numFmtId="0" fontId="10" fillId="0" borderId="10" xfId="0" applyFont="1" applyBorder="1" applyAlignment="1" quotePrefix="1">
      <alignment horizontal="left" vertical="center" wrapText="1"/>
    </xf>
    <xf numFmtId="0" fontId="9" fillId="0" borderId="10" xfId="0" applyFont="1" applyBorder="1" applyAlignment="1" quotePrefix="1">
      <alignment horizontal="left" vertical="center" wrapText="1"/>
    </xf>
    <xf numFmtId="0" fontId="10" fillId="0" borderId="10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top" wrapText="1"/>
    </xf>
    <xf numFmtId="0" fontId="10" fillId="0" borderId="13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right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 quotePrefix="1">
      <alignment horizontal="right" vertical="center" wrapText="1"/>
    </xf>
    <xf numFmtId="0" fontId="10" fillId="0" borderId="10" xfId="0" applyFont="1" applyBorder="1" applyAlignment="1" quotePrefix="1">
      <alignment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top" wrapText="1"/>
    </xf>
    <xf numFmtId="0" fontId="12" fillId="0" borderId="14" xfId="0" applyFont="1" applyBorder="1" applyAlignment="1">
      <alignment wrapText="1"/>
    </xf>
    <xf numFmtId="0" fontId="0" fillId="0" borderId="0" xfId="0" applyFont="1" applyFill="1" applyBorder="1" applyAlignment="1">
      <alignment horizontal="right" vertical="center"/>
    </xf>
    <xf numFmtId="0" fontId="10" fillId="0" borderId="12" xfId="0" applyFont="1" applyBorder="1" applyAlignment="1" quotePrefix="1">
      <alignment horizontal="right" vertical="center"/>
    </xf>
    <xf numFmtId="2" fontId="10" fillId="0" borderId="15" xfId="0" applyNumberFormat="1" applyFont="1" applyBorder="1" applyAlignment="1" quotePrefix="1">
      <alignment horizontal="right" vertical="center"/>
    </xf>
    <xf numFmtId="0" fontId="13" fillId="0" borderId="10" xfId="0" applyFont="1" applyBorder="1" applyAlignment="1" quotePrefix="1">
      <alignment horizontal="right" vertical="center"/>
    </xf>
    <xf numFmtId="0" fontId="9" fillId="0" borderId="16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0" fillId="0" borderId="17" xfId="0" applyFont="1" applyBorder="1" applyAlignment="1" quotePrefix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left" vertical="center" wrapText="1"/>
    </xf>
    <xf numFmtId="0" fontId="9" fillId="0" borderId="0" xfId="0" applyFont="1" applyBorder="1" applyAlignment="1" quotePrefix="1">
      <alignment horizontal="center" vertical="top" wrapText="1"/>
    </xf>
    <xf numFmtId="0" fontId="4" fillId="0" borderId="23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24" xfId="0" applyFont="1" applyBorder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 quotePrefix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/>
    </xf>
    <xf numFmtId="0" fontId="5" fillId="0" borderId="2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1" fillId="0" borderId="23" xfId="0" applyFont="1" applyBorder="1" applyAlignment="1" quotePrefix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0" fillId="0" borderId="23" xfId="0" applyFont="1" applyBorder="1" applyAlignment="1" quotePrefix="1">
      <alignment horizontal="left" vertical="center"/>
    </xf>
    <xf numFmtId="0" fontId="10" fillId="0" borderId="0" xfId="0" applyFont="1" applyBorder="1" applyAlignment="1" quotePrefix="1">
      <alignment horizontal="left" vertical="center"/>
    </xf>
    <xf numFmtId="0" fontId="10" fillId="0" borderId="24" xfId="0" applyFont="1" applyBorder="1" applyAlignment="1" quotePrefix="1">
      <alignment horizontal="left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23" xfId="0" applyFont="1" applyBorder="1" applyAlignment="1" quotePrefix="1">
      <alignment horizontal="left" vertical="center" wrapText="1"/>
    </xf>
    <xf numFmtId="0" fontId="6" fillId="0" borderId="0" xfId="0" applyFont="1" applyBorder="1" applyAlignment="1" quotePrefix="1">
      <alignment horizontal="left" vertical="center" wrapText="1"/>
    </xf>
    <xf numFmtId="0" fontId="6" fillId="0" borderId="24" xfId="0" applyFont="1" applyBorder="1" applyAlignment="1" quotePrefix="1">
      <alignment horizontal="left" vertical="center" wrapText="1"/>
    </xf>
    <xf numFmtId="0" fontId="10" fillId="0" borderId="12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2" fontId="10" fillId="0" borderId="12" xfId="0" applyNumberFormat="1" applyFont="1" applyBorder="1" applyAlignment="1">
      <alignment horizontal="right" vertical="center"/>
    </xf>
    <xf numFmtId="2" fontId="10" fillId="0" borderId="11" xfId="0" applyNumberFormat="1" applyFont="1" applyBorder="1" applyAlignment="1">
      <alignment horizontal="right" vertical="center"/>
    </xf>
    <xf numFmtId="165" fontId="10" fillId="0" borderId="10" xfId="0" applyNumberFormat="1" applyFont="1" applyBorder="1" applyAlignment="1">
      <alignment horizontal="right" vertical="center" wrapText="1"/>
    </xf>
    <xf numFmtId="0" fontId="9" fillId="0" borderId="12" xfId="0" applyFont="1" applyBorder="1" applyAlignment="1" quotePrefix="1">
      <alignment horizontal="center" vertical="center" wrapText="1"/>
    </xf>
    <xf numFmtId="0" fontId="9" fillId="0" borderId="10" xfId="0" applyFont="1" applyBorder="1" applyAlignment="1" quotePrefix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2" fontId="10" fillId="0" borderId="10" xfId="0" applyNumberFormat="1" applyFont="1" applyBorder="1" applyAlignment="1" quotePrefix="1">
      <alignment horizontal="right" vertical="center" wrapText="1"/>
    </xf>
    <xf numFmtId="2" fontId="10" fillId="0" borderId="10" xfId="0" applyNumberFormat="1" applyFont="1" applyBorder="1" applyAlignment="1">
      <alignment horizontal="righ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2" xfId="0" applyFont="1" applyBorder="1" applyAlignment="1" quotePrefix="1">
      <alignment horizontal="left" vertical="center" wrapText="1"/>
    </xf>
    <xf numFmtId="0" fontId="10" fillId="0" borderId="12" xfId="0" applyFont="1" applyFill="1" applyBorder="1" applyAlignment="1">
      <alignment horizontal="center" vertical="top"/>
    </xf>
    <xf numFmtId="0" fontId="10" fillId="0" borderId="13" xfId="0" applyFont="1" applyFill="1" applyBorder="1" applyAlignment="1">
      <alignment horizontal="center" vertical="top"/>
    </xf>
    <xf numFmtId="0" fontId="10" fillId="0" borderId="11" xfId="0" applyFont="1" applyFill="1" applyBorder="1" applyAlignment="1">
      <alignment horizontal="center" vertical="top"/>
    </xf>
    <xf numFmtId="0" fontId="10" fillId="0" borderId="1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0</xdr:row>
      <xdr:rowOff>19050</xdr:rowOff>
    </xdr:from>
    <xdr:to>
      <xdr:col>1</xdr:col>
      <xdr:colOff>1514475</xdr:colOff>
      <xdr:row>6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9050"/>
          <a:ext cx="9144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tabSelected="1" zoomScalePageLayoutView="0" workbookViewId="0" topLeftCell="A4">
      <selection activeCell="E14" sqref="E14"/>
    </sheetView>
  </sheetViews>
  <sheetFormatPr defaultColWidth="9.140625" defaultRowHeight="12.75"/>
  <cols>
    <col min="1" max="1" width="4.140625" style="0" customWidth="1"/>
    <col min="2" max="2" width="70.8515625" style="0" customWidth="1"/>
    <col min="3" max="3" width="14.421875" style="0" customWidth="1"/>
    <col min="4" max="4" width="14.8515625" style="0" customWidth="1"/>
    <col min="5" max="5" width="15.28125" style="0" customWidth="1"/>
    <col min="6" max="6" width="15.7109375" style="0" customWidth="1"/>
    <col min="7" max="7" width="11.140625" style="0" bestFit="1" customWidth="1"/>
  </cols>
  <sheetData>
    <row r="1" spans="1:6" ht="7.5" customHeight="1">
      <c r="A1" s="87"/>
      <c r="B1" s="88"/>
      <c r="C1" s="88"/>
      <c r="D1" s="88"/>
      <c r="E1" s="88"/>
      <c r="F1" s="89"/>
    </row>
    <row r="2" spans="1:8" ht="15" customHeight="1">
      <c r="A2" s="90" t="s">
        <v>45</v>
      </c>
      <c r="B2" s="91"/>
      <c r="C2" s="91"/>
      <c r="D2" s="91"/>
      <c r="E2" s="91"/>
      <c r="F2" s="92"/>
      <c r="G2" s="6"/>
      <c r="H2" s="5"/>
    </row>
    <row r="3" spans="1:8" ht="15" customHeight="1">
      <c r="A3" s="84" t="s">
        <v>79</v>
      </c>
      <c r="B3" s="85"/>
      <c r="C3" s="85"/>
      <c r="D3" s="85"/>
      <c r="E3" s="85"/>
      <c r="F3" s="86"/>
      <c r="G3" s="7"/>
      <c r="H3" s="5"/>
    </row>
    <row r="4" spans="1:8" ht="15" customHeight="1">
      <c r="A4" s="84" t="s">
        <v>80</v>
      </c>
      <c r="B4" s="85"/>
      <c r="C4" s="85"/>
      <c r="D4" s="85"/>
      <c r="E4" s="85"/>
      <c r="F4" s="86"/>
      <c r="G4" s="8"/>
      <c r="H4" s="5"/>
    </row>
    <row r="5" spans="1:8" ht="15" customHeight="1">
      <c r="A5" s="84" t="s">
        <v>81</v>
      </c>
      <c r="B5" s="85"/>
      <c r="C5" s="85"/>
      <c r="D5" s="85"/>
      <c r="E5" s="85"/>
      <c r="F5" s="86"/>
      <c r="G5" s="9"/>
      <c r="H5" s="5"/>
    </row>
    <row r="6" spans="1:8" ht="15" customHeight="1">
      <c r="A6" s="84" t="s">
        <v>82</v>
      </c>
      <c r="B6" s="85"/>
      <c r="C6" s="85"/>
      <c r="D6" s="85"/>
      <c r="E6" s="85"/>
      <c r="F6" s="86"/>
      <c r="G6" s="9"/>
      <c r="H6" s="5"/>
    </row>
    <row r="7" spans="1:6" ht="7.5" customHeight="1">
      <c r="A7" s="78"/>
      <c r="B7" s="79"/>
      <c r="C7" s="79"/>
      <c r="D7" s="79"/>
      <c r="E7" s="79"/>
      <c r="F7" s="80"/>
    </row>
    <row r="8" spans="1:6" ht="15" customHeight="1">
      <c r="A8" s="81" t="s">
        <v>60</v>
      </c>
      <c r="B8" s="82"/>
      <c r="C8" s="82"/>
      <c r="D8" s="82"/>
      <c r="E8" s="82"/>
      <c r="F8" s="83"/>
    </row>
    <row r="9" spans="1:6" ht="12.75" customHeight="1">
      <c r="A9" s="66" t="s">
        <v>37</v>
      </c>
      <c r="B9" s="67"/>
      <c r="C9" s="67"/>
      <c r="D9" s="67"/>
      <c r="E9" s="67"/>
      <c r="F9" s="68"/>
    </row>
    <row r="10" spans="1:6" ht="12.75" customHeight="1">
      <c r="A10" s="69" t="s">
        <v>36</v>
      </c>
      <c r="B10" s="69" t="s">
        <v>4</v>
      </c>
      <c r="C10" s="72" t="s">
        <v>55</v>
      </c>
      <c r="D10" s="73"/>
      <c r="E10" s="100" t="s">
        <v>61</v>
      </c>
      <c r="F10" s="100" t="s">
        <v>62</v>
      </c>
    </row>
    <row r="11" spans="1:6" ht="7.5" customHeight="1">
      <c r="A11" s="70"/>
      <c r="B11" s="70"/>
      <c r="C11" s="99" t="s">
        <v>63</v>
      </c>
      <c r="D11" s="99" t="s">
        <v>46</v>
      </c>
      <c r="E11" s="101"/>
      <c r="F11" s="101"/>
    </row>
    <row r="12" spans="1:6" ht="7.5" customHeight="1">
      <c r="A12" s="70"/>
      <c r="B12" s="70"/>
      <c r="C12" s="71"/>
      <c r="D12" s="71"/>
      <c r="E12" s="101"/>
      <c r="F12" s="101"/>
    </row>
    <row r="13" spans="1:6" ht="12.75" customHeight="1">
      <c r="A13" s="71"/>
      <c r="B13" s="71"/>
      <c r="C13" s="10" t="s">
        <v>13</v>
      </c>
      <c r="D13" s="10" t="s">
        <v>13</v>
      </c>
      <c r="E13" s="10" t="s">
        <v>13</v>
      </c>
      <c r="F13" s="10" t="s">
        <v>13</v>
      </c>
    </row>
    <row r="14" spans="1:6" ht="12.75" customHeight="1">
      <c r="A14" s="11">
        <v>1</v>
      </c>
      <c r="B14" s="12" t="s">
        <v>8</v>
      </c>
      <c r="C14" s="18" t="s">
        <v>65</v>
      </c>
      <c r="D14" s="13">
        <v>377.32</v>
      </c>
      <c r="E14" s="14">
        <v>1733.64</v>
      </c>
      <c r="F14" s="14">
        <v>1272.82</v>
      </c>
    </row>
    <row r="15" spans="1:6" ht="12.75" customHeight="1">
      <c r="A15" s="11">
        <v>2</v>
      </c>
      <c r="B15" s="12" t="s">
        <v>5</v>
      </c>
      <c r="C15" s="18">
        <v>2.41</v>
      </c>
      <c r="D15" s="13">
        <v>0.65</v>
      </c>
      <c r="E15" s="13">
        <v>13.74</v>
      </c>
      <c r="F15" s="13">
        <v>3.81</v>
      </c>
    </row>
    <row r="16" spans="1:6" ht="12.75" customHeight="1">
      <c r="A16" s="11">
        <v>3</v>
      </c>
      <c r="B16" s="12" t="s">
        <v>9</v>
      </c>
      <c r="C16" s="13">
        <f>C14+C15</f>
        <v>506.33000000000004</v>
      </c>
      <c r="D16" s="13">
        <f>D14+D15</f>
        <v>377.96999999999997</v>
      </c>
      <c r="E16" s="13">
        <f>E14+E15</f>
        <v>1747.38</v>
      </c>
      <c r="F16" s="13">
        <f>F14+F15</f>
        <v>1276.6299999999999</v>
      </c>
    </row>
    <row r="17" spans="1:6" ht="12.75" customHeight="1">
      <c r="A17" s="93">
        <v>4</v>
      </c>
      <c r="B17" s="45" t="s">
        <v>10</v>
      </c>
      <c r="C17" s="46"/>
      <c r="D17" s="46"/>
      <c r="E17" s="46"/>
      <c r="F17" s="47"/>
    </row>
    <row r="18" spans="1:7" ht="7.5" customHeight="1">
      <c r="A18" s="94"/>
      <c r="B18" s="106" t="s">
        <v>59</v>
      </c>
      <c r="C18" s="98">
        <v>79.83</v>
      </c>
      <c r="D18" s="98">
        <v>2.98</v>
      </c>
      <c r="E18" s="102" t="s">
        <v>70</v>
      </c>
      <c r="F18" s="102">
        <v>5.2</v>
      </c>
      <c r="G18" s="1" t="s">
        <v>7</v>
      </c>
    </row>
    <row r="19" spans="1:6" ht="7.5" customHeight="1">
      <c r="A19" s="94"/>
      <c r="B19" s="105"/>
      <c r="C19" s="98"/>
      <c r="D19" s="98"/>
      <c r="E19" s="103"/>
      <c r="F19" s="103"/>
    </row>
    <row r="20" spans="1:8" ht="12.75" customHeight="1">
      <c r="A20" s="94"/>
      <c r="B20" s="12" t="s">
        <v>30</v>
      </c>
      <c r="C20" s="13">
        <v>267.62</v>
      </c>
      <c r="D20" s="13">
        <v>226.37</v>
      </c>
      <c r="E20" s="14">
        <v>1164.08</v>
      </c>
      <c r="F20" s="14">
        <v>731.7</v>
      </c>
      <c r="G20" s="1" t="s">
        <v>7</v>
      </c>
      <c r="H20" t="s">
        <v>7</v>
      </c>
    </row>
    <row r="21" spans="1:7" ht="12.75" customHeight="1">
      <c r="A21" s="94"/>
      <c r="B21" s="12" t="s">
        <v>23</v>
      </c>
      <c r="C21" s="13">
        <v>29.68</v>
      </c>
      <c r="D21" s="13">
        <v>18.57</v>
      </c>
      <c r="E21" s="16">
        <v>74.75</v>
      </c>
      <c r="F21" s="16">
        <v>63.45</v>
      </c>
      <c r="G21" t="s">
        <v>7</v>
      </c>
    </row>
    <row r="22" spans="1:8" ht="12.75" customHeight="1">
      <c r="A22" s="94"/>
      <c r="B22" s="17" t="s">
        <v>24</v>
      </c>
      <c r="C22" s="15">
        <v>4.21</v>
      </c>
      <c r="D22" s="15">
        <v>6.02</v>
      </c>
      <c r="E22" s="13">
        <v>20.33</v>
      </c>
      <c r="F22" s="13">
        <v>20.9</v>
      </c>
      <c r="G22" s="41" t="s">
        <v>7</v>
      </c>
      <c r="H22" s="5"/>
    </row>
    <row r="23" spans="1:8" ht="12.75" customHeight="1">
      <c r="A23" s="94"/>
      <c r="B23" s="17" t="s">
        <v>25</v>
      </c>
      <c r="C23" s="18">
        <v>118.84</v>
      </c>
      <c r="D23" s="18">
        <v>115.59</v>
      </c>
      <c r="E23" s="18">
        <v>373.24</v>
      </c>
      <c r="F23" s="18">
        <v>378.47</v>
      </c>
      <c r="G23" t="s">
        <v>7</v>
      </c>
      <c r="H23" s="5" t="s">
        <v>7</v>
      </c>
    </row>
    <row r="24" spans="1:7" ht="19.5" customHeight="1">
      <c r="A24" s="94"/>
      <c r="B24" s="104" t="s">
        <v>38</v>
      </c>
      <c r="C24" s="96">
        <v>500.18</v>
      </c>
      <c r="D24" s="96">
        <v>363.57</v>
      </c>
      <c r="E24" s="96">
        <v>1680.62</v>
      </c>
      <c r="F24" s="96">
        <f>+F20+F21+F22+F23-F18</f>
        <v>1189.32</v>
      </c>
      <c r="G24" s="1" t="s">
        <v>7</v>
      </c>
    </row>
    <row r="25" spans="1:7" ht="19.5" customHeight="1">
      <c r="A25" s="95"/>
      <c r="B25" s="105"/>
      <c r="C25" s="97"/>
      <c r="D25" s="97"/>
      <c r="E25" s="97"/>
      <c r="F25" s="97"/>
      <c r="G25" s="1" t="s">
        <v>7</v>
      </c>
    </row>
    <row r="26" spans="1:7" ht="12.75" customHeight="1">
      <c r="A26" s="11">
        <v>5</v>
      </c>
      <c r="B26" s="12" t="s">
        <v>6</v>
      </c>
      <c r="C26" s="19">
        <v>9.28</v>
      </c>
      <c r="D26" s="19">
        <v>15.77</v>
      </c>
      <c r="E26" s="20">
        <v>45.91</v>
      </c>
      <c r="F26" s="20">
        <v>68.77</v>
      </c>
      <c r="G26" t="s">
        <v>7</v>
      </c>
    </row>
    <row r="27" spans="1:7" ht="12.75" customHeight="1">
      <c r="A27" s="11">
        <v>6</v>
      </c>
      <c r="B27" s="12" t="s">
        <v>0</v>
      </c>
      <c r="C27" s="18"/>
      <c r="D27" s="18">
        <v>0.08</v>
      </c>
      <c r="E27" s="18"/>
      <c r="F27" s="18">
        <v>0.57</v>
      </c>
      <c r="G27" t="s">
        <v>7</v>
      </c>
    </row>
    <row r="28" spans="1:8" ht="24.75" customHeight="1">
      <c r="A28" s="21">
        <v>7</v>
      </c>
      <c r="B28" s="22" t="s">
        <v>39</v>
      </c>
      <c r="C28" s="18" t="s">
        <v>77</v>
      </c>
      <c r="D28" s="18" t="s">
        <v>47</v>
      </c>
      <c r="E28" s="13">
        <f>E16-E24-E26-E27</f>
        <v>20.85000000000022</v>
      </c>
      <c r="F28" s="13">
        <f>+F16-F24-F26-F27</f>
        <v>17.96999999999995</v>
      </c>
      <c r="G28" s="1" t="s">
        <v>7</v>
      </c>
      <c r="H28" s="1"/>
    </row>
    <row r="29" spans="1:7" ht="12.75" customHeight="1">
      <c r="A29" s="107">
        <v>8</v>
      </c>
      <c r="B29" s="45" t="s">
        <v>11</v>
      </c>
      <c r="C29" s="46"/>
      <c r="D29" s="46"/>
      <c r="E29" s="46"/>
      <c r="F29" s="47"/>
      <c r="G29" s="1" t="s">
        <v>7</v>
      </c>
    </row>
    <row r="30" spans="1:7" ht="12.75" customHeight="1">
      <c r="A30" s="108"/>
      <c r="B30" s="12" t="s">
        <v>26</v>
      </c>
      <c r="C30" s="44" t="s">
        <v>78</v>
      </c>
      <c r="D30" s="44" t="s">
        <v>78</v>
      </c>
      <c r="E30" s="44" t="s">
        <v>78</v>
      </c>
      <c r="F30" s="44" t="s">
        <v>78</v>
      </c>
      <c r="G30" s="1" t="s">
        <v>7</v>
      </c>
    </row>
    <row r="31" spans="1:7" ht="12.75" customHeight="1">
      <c r="A31" s="108"/>
      <c r="B31" s="12" t="s">
        <v>27</v>
      </c>
      <c r="C31" s="44" t="s">
        <v>78</v>
      </c>
      <c r="D31" s="44" t="s">
        <v>78</v>
      </c>
      <c r="E31" s="18">
        <v>8.15</v>
      </c>
      <c r="F31" s="23" t="s">
        <v>64</v>
      </c>
      <c r="G31" s="1" t="s">
        <v>7</v>
      </c>
    </row>
    <row r="32" spans="1:6" ht="12.75" customHeight="1">
      <c r="A32" s="108"/>
      <c r="B32" s="12" t="s">
        <v>28</v>
      </c>
      <c r="C32" s="44" t="s">
        <v>78</v>
      </c>
      <c r="D32" s="44" t="s">
        <v>78</v>
      </c>
      <c r="E32" s="18">
        <v>0</v>
      </c>
      <c r="F32" s="23">
        <v>0.74</v>
      </c>
    </row>
    <row r="33" spans="1:6" ht="12.75" customHeight="1">
      <c r="A33" s="109"/>
      <c r="B33" s="12" t="s">
        <v>29</v>
      </c>
      <c r="C33" s="44" t="s">
        <v>78</v>
      </c>
      <c r="D33" s="44" t="s">
        <v>78</v>
      </c>
      <c r="E33" s="44" t="s">
        <v>78</v>
      </c>
      <c r="F33" s="44" t="s">
        <v>78</v>
      </c>
    </row>
    <row r="34" spans="1:6" ht="24.75" customHeight="1">
      <c r="A34" s="11">
        <v>9</v>
      </c>
      <c r="B34" s="22" t="s">
        <v>67</v>
      </c>
      <c r="C34" s="13" t="str">
        <f>+C28</f>
        <v>(3.13)</v>
      </c>
      <c r="D34" s="13" t="str">
        <f>+D28</f>
        <v>(1.45)</v>
      </c>
      <c r="E34" s="13">
        <v>12.7</v>
      </c>
      <c r="F34" s="13">
        <f>+F28-F31-F32</f>
        <v>8.829999999999949</v>
      </c>
    </row>
    <row r="35" spans="1:6" ht="15" customHeight="1">
      <c r="A35" s="11">
        <v>10</v>
      </c>
      <c r="B35" s="24" t="s">
        <v>58</v>
      </c>
      <c r="C35" s="23">
        <v>0.08</v>
      </c>
      <c r="D35" s="44" t="s">
        <v>78</v>
      </c>
      <c r="E35" s="18" t="s">
        <v>72</v>
      </c>
      <c r="F35" s="44" t="s">
        <v>78</v>
      </c>
    </row>
    <row r="36" spans="1:6" ht="15.75" customHeight="1">
      <c r="A36" s="11">
        <v>11</v>
      </c>
      <c r="B36" s="25" t="s">
        <v>44</v>
      </c>
      <c r="C36" s="18" t="s">
        <v>71</v>
      </c>
      <c r="D36" s="13" t="str">
        <f>+D34</f>
        <v>(1.45)</v>
      </c>
      <c r="E36" s="13">
        <f>+E34-E35</f>
        <v>12.62</v>
      </c>
      <c r="F36" s="13">
        <f>+F34</f>
        <v>8.829999999999949</v>
      </c>
    </row>
    <row r="37" spans="1:6" ht="27" customHeight="1">
      <c r="A37" s="11">
        <v>12</v>
      </c>
      <c r="B37" s="26" t="s">
        <v>12</v>
      </c>
      <c r="C37" s="15">
        <v>430.02</v>
      </c>
      <c r="D37" s="13">
        <v>430.02</v>
      </c>
      <c r="E37" s="15">
        <v>430.02</v>
      </c>
      <c r="F37" s="15">
        <v>430.02</v>
      </c>
    </row>
    <row r="38" spans="1:6" ht="30" customHeight="1">
      <c r="A38" s="11">
        <v>13</v>
      </c>
      <c r="B38" s="26" t="s">
        <v>34</v>
      </c>
      <c r="C38" s="44" t="s">
        <v>78</v>
      </c>
      <c r="D38" s="44" t="s">
        <v>78</v>
      </c>
      <c r="E38" s="23">
        <v>133.75</v>
      </c>
      <c r="F38" s="23">
        <v>121.13</v>
      </c>
    </row>
    <row r="39" spans="1:7" ht="39.75" customHeight="1">
      <c r="A39" s="110">
        <v>14</v>
      </c>
      <c r="B39" s="24" t="s">
        <v>66</v>
      </c>
      <c r="C39" s="44" t="s">
        <v>78</v>
      </c>
      <c r="D39" s="44" t="s">
        <v>78</v>
      </c>
      <c r="E39" s="13">
        <v>0.29</v>
      </c>
      <c r="F39" s="13">
        <v>0.2</v>
      </c>
      <c r="G39" t="s">
        <v>7</v>
      </c>
    </row>
    <row r="40" spans="1:6" ht="39.75" customHeight="1">
      <c r="A40" s="112"/>
      <c r="B40" s="28" t="s">
        <v>35</v>
      </c>
      <c r="C40" s="44" t="s">
        <v>78</v>
      </c>
      <c r="D40" s="44" t="s">
        <v>78</v>
      </c>
      <c r="E40" s="44" t="s">
        <v>78</v>
      </c>
      <c r="F40" s="44" t="s">
        <v>78</v>
      </c>
    </row>
    <row r="41" spans="1:6" ht="12.75" customHeight="1">
      <c r="A41" s="110">
        <v>15</v>
      </c>
      <c r="B41" s="116" t="s">
        <v>1</v>
      </c>
      <c r="C41" s="117"/>
      <c r="D41" s="117"/>
      <c r="E41" s="117"/>
      <c r="F41" s="118"/>
    </row>
    <row r="42" spans="1:6" ht="12.75" customHeight="1">
      <c r="A42" s="111"/>
      <c r="B42" s="26" t="s">
        <v>2</v>
      </c>
      <c r="C42" s="13">
        <v>2970974</v>
      </c>
      <c r="D42" s="13">
        <v>2970974</v>
      </c>
      <c r="E42" s="13">
        <v>2970974</v>
      </c>
      <c r="F42" s="13">
        <v>2970974</v>
      </c>
    </row>
    <row r="43" spans="1:7" ht="12.75" customHeight="1">
      <c r="A43" s="112"/>
      <c r="B43" s="26" t="s">
        <v>3</v>
      </c>
      <c r="C43" s="15">
        <v>69.09</v>
      </c>
      <c r="D43" s="15">
        <v>69.09</v>
      </c>
      <c r="E43" s="15">
        <v>69.09</v>
      </c>
      <c r="F43" s="15">
        <v>69.09</v>
      </c>
      <c r="G43" t="s">
        <v>7</v>
      </c>
    </row>
    <row r="44" spans="1:6" ht="12.75" customHeight="1">
      <c r="A44" s="110">
        <v>16</v>
      </c>
      <c r="B44" s="40" t="s">
        <v>54</v>
      </c>
      <c r="C44" s="29"/>
      <c r="D44" s="29"/>
      <c r="E44" s="29"/>
      <c r="F44" s="29"/>
    </row>
    <row r="45" spans="1:6" ht="13.5">
      <c r="A45" s="111"/>
      <c r="B45" s="40" t="s">
        <v>49</v>
      </c>
      <c r="C45" s="30" t="s">
        <v>48</v>
      </c>
      <c r="D45" s="30" t="s">
        <v>48</v>
      </c>
      <c r="E45" s="30" t="s">
        <v>48</v>
      </c>
      <c r="F45" s="30" t="s">
        <v>48</v>
      </c>
    </row>
    <row r="46" spans="1:6" ht="13.5">
      <c r="A46" s="111"/>
      <c r="B46" s="40" t="s">
        <v>50</v>
      </c>
      <c r="C46" s="31"/>
      <c r="D46" s="31"/>
      <c r="E46" s="31"/>
      <c r="F46" s="31"/>
    </row>
    <row r="47" spans="1:6" ht="18" customHeight="1">
      <c r="A47" s="111"/>
      <c r="B47" s="40" t="s">
        <v>51</v>
      </c>
      <c r="C47" s="31"/>
      <c r="D47" s="31"/>
      <c r="E47" s="31"/>
      <c r="F47" s="31"/>
    </row>
    <row r="48" spans="1:6" ht="13.5">
      <c r="A48" s="111"/>
      <c r="B48" s="40" t="s">
        <v>52</v>
      </c>
      <c r="C48" s="31"/>
      <c r="D48" s="31"/>
      <c r="E48" s="31"/>
      <c r="F48" s="31"/>
    </row>
    <row r="49" spans="1:6" ht="18" customHeight="1">
      <c r="A49" s="111"/>
      <c r="B49" s="40" t="s">
        <v>57</v>
      </c>
      <c r="C49" s="31"/>
      <c r="D49" s="31"/>
      <c r="E49" s="31"/>
      <c r="F49" s="31"/>
    </row>
    <row r="50" spans="1:6" ht="9.75" customHeight="1">
      <c r="A50" s="111"/>
      <c r="B50" s="40"/>
      <c r="C50" s="31"/>
      <c r="D50" s="31"/>
      <c r="E50" s="31"/>
      <c r="F50" s="31"/>
    </row>
    <row r="51" spans="1:6" ht="13.5">
      <c r="A51" s="111"/>
      <c r="B51" s="40" t="s">
        <v>53</v>
      </c>
      <c r="C51" s="31"/>
      <c r="D51" s="31"/>
      <c r="E51" s="31"/>
      <c r="F51" s="31"/>
    </row>
    <row r="52" spans="1:6" ht="13.5">
      <c r="A52" s="111"/>
      <c r="B52" s="40" t="s">
        <v>50</v>
      </c>
      <c r="C52" s="32">
        <v>879726</v>
      </c>
      <c r="D52" s="32">
        <v>879726</v>
      </c>
      <c r="E52" s="32">
        <v>879726</v>
      </c>
      <c r="F52" s="32">
        <v>879726</v>
      </c>
    </row>
    <row r="53" spans="1:6" ht="15" customHeight="1">
      <c r="A53" s="111"/>
      <c r="B53" s="40" t="s">
        <v>51</v>
      </c>
      <c r="C53" s="32">
        <v>100</v>
      </c>
      <c r="D53" s="30">
        <v>100</v>
      </c>
      <c r="E53" s="30">
        <v>100</v>
      </c>
      <c r="F53" s="30">
        <v>100</v>
      </c>
    </row>
    <row r="54" spans="1:6" ht="13.5">
      <c r="A54" s="111"/>
      <c r="B54" s="40" t="s">
        <v>52</v>
      </c>
      <c r="C54" s="30"/>
      <c r="D54" s="30"/>
      <c r="E54" s="30"/>
      <c r="F54" s="30"/>
    </row>
    <row r="55" spans="1:6" ht="18" customHeight="1">
      <c r="A55" s="112"/>
      <c r="B55" s="40" t="s">
        <v>57</v>
      </c>
      <c r="C55" s="32">
        <v>20.46</v>
      </c>
      <c r="D55" s="32">
        <v>20.46</v>
      </c>
      <c r="E55" s="30">
        <v>20.46</v>
      </c>
      <c r="F55" s="30">
        <v>20.46</v>
      </c>
    </row>
    <row r="56" spans="1:7" ht="12.75" customHeight="1">
      <c r="A56" s="113" t="s">
        <v>22</v>
      </c>
      <c r="B56" s="114"/>
      <c r="C56" s="114"/>
      <c r="D56" s="114"/>
      <c r="E56" s="114"/>
      <c r="F56" s="115"/>
      <c r="G56" t="s">
        <v>7</v>
      </c>
    </row>
    <row r="57" spans="1:6" ht="12.75" customHeight="1">
      <c r="A57" s="58">
        <v>1</v>
      </c>
      <c r="B57" s="48" t="s">
        <v>14</v>
      </c>
      <c r="C57" s="49"/>
      <c r="D57" s="49"/>
      <c r="E57" s="49"/>
      <c r="F57" s="50"/>
    </row>
    <row r="58" spans="1:6" ht="12.75" customHeight="1">
      <c r="A58" s="59"/>
      <c r="B58" s="33" t="s">
        <v>20</v>
      </c>
      <c r="C58" s="13">
        <v>457.12</v>
      </c>
      <c r="D58" s="13">
        <v>377.32</v>
      </c>
      <c r="E58" s="13">
        <v>1686.84</v>
      </c>
      <c r="F58" s="13">
        <v>1272.82</v>
      </c>
    </row>
    <row r="59" spans="1:6" ht="12.75" customHeight="1">
      <c r="A59" s="60"/>
      <c r="B59" s="33" t="s">
        <v>16</v>
      </c>
      <c r="C59" s="42" t="s">
        <v>73</v>
      </c>
      <c r="D59" s="44" t="s">
        <v>78</v>
      </c>
      <c r="E59" s="42" t="s">
        <v>73</v>
      </c>
      <c r="F59" s="44" t="s">
        <v>78</v>
      </c>
    </row>
    <row r="60" spans="1:6" ht="12.75" customHeight="1">
      <c r="A60" s="58">
        <v>2</v>
      </c>
      <c r="B60" s="48" t="s">
        <v>56</v>
      </c>
      <c r="C60" s="49"/>
      <c r="D60" s="49"/>
      <c r="E60" s="49"/>
      <c r="F60" s="50"/>
    </row>
    <row r="61" spans="1:7" ht="12.75" customHeight="1">
      <c r="A61" s="59"/>
      <c r="B61" s="33" t="s">
        <v>20</v>
      </c>
      <c r="C61" s="18" t="s">
        <v>74</v>
      </c>
      <c r="D61" s="18" t="s">
        <v>47</v>
      </c>
      <c r="E61" s="18" t="s">
        <v>75</v>
      </c>
      <c r="F61" s="18">
        <v>8.83</v>
      </c>
      <c r="G61" t="s">
        <v>7</v>
      </c>
    </row>
    <row r="62" spans="1:6" ht="12.75" customHeight="1">
      <c r="A62" s="60"/>
      <c r="B62" s="33" t="s">
        <v>16</v>
      </c>
      <c r="C62" s="43">
        <v>25.4</v>
      </c>
      <c r="D62" s="44" t="s">
        <v>78</v>
      </c>
      <c r="E62" s="43">
        <v>25.4</v>
      </c>
      <c r="F62" s="44" t="s">
        <v>78</v>
      </c>
    </row>
    <row r="63" spans="1:7" ht="12.75" customHeight="1">
      <c r="A63" s="57">
        <v>3</v>
      </c>
      <c r="B63" s="48" t="s">
        <v>15</v>
      </c>
      <c r="C63" s="49"/>
      <c r="D63" s="49"/>
      <c r="E63" s="49"/>
      <c r="F63" s="50"/>
      <c r="G63" t="s">
        <v>7</v>
      </c>
    </row>
    <row r="64" spans="1:6" ht="12.75" customHeight="1">
      <c r="A64" s="57"/>
      <c r="B64" s="51" t="s">
        <v>76</v>
      </c>
      <c r="C64" s="52"/>
      <c r="D64" s="52"/>
      <c r="E64" s="52"/>
      <c r="F64" s="53"/>
    </row>
    <row r="65" spans="1:6" ht="12.75" customHeight="1">
      <c r="A65" s="57"/>
      <c r="B65" s="54"/>
      <c r="C65" s="55"/>
      <c r="D65" s="55"/>
      <c r="E65" s="55"/>
      <c r="F65" s="56"/>
    </row>
    <row r="66" spans="1:6" ht="12.75" customHeight="1">
      <c r="A66" s="45" t="s">
        <v>17</v>
      </c>
      <c r="B66" s="46"/>
      <c r="C66" s="46"/>
      <c r="D66" s="46"/>
      <c r="E66" s="46"/>
      <c r="F66" s="47"/>
    </row>
    <row r="67" spans="1:6" ht="12.75" customHeight="1">
      <c r="A67" s="62">
        <v>1</v>
      </c>
      <c r="B67" s="51" t="s">
        <v>68</v>
      </c>
      <c r="C67" s="52"/>
      <c r="D67" s="52"/>
      <c r="E67" s="52"/>
      <c r="F67" s="53"/>
    </row>
    <row r="68" spans="1:6" ht="12.75" customHeight="1">
      <c r="A68" s="63"/>
      <c r="B68" s="54"/>
      <c r="C68" s="55"/>
      <c r="D68" s="55"/>
      <c r="E68" s="55"/>
      <c r="F68" s="56"/>
    </row>
    <row r="69" spans="1:6" ht="12.75" customHeight="1">
      <c r="A69" s="27">
        <v>2</v>
      </c>
      <c r="B69" s="64" t="s">
        <v>31</v>
      </c>
      <c r="C69" s="52"/>
      <c r="D69" s="52"/>
      <c r="E69" s="52"/>
      <c r="F69" s="53"/>
    </row>
    <row r="70" spans="1:6" ht="6.75" customHeight="1">
      <c r="A70" s="57">
        <v>3</v>
      </c>
      <c r="B70" s="76" t="s">
        <v>21</v>
      </c>
      <c r="C70" s="76"/>
      <c r="D70" s="76"/>
      <c r="E70" s="76"/>
      <c r="F70" s="76"/>
    </row>
    <row r="71" spans="1:6" ht="6.75" customHeight="1">
      <c r="A71" s="57"/>
      <c r="B71" s="76"/>
      <c r="C71" s="76"/>
      <c r="D71" s="76"/>
      <c r="E71" s="76"/>
      <c r="F71" s="76"/>
    </row>
    <row r="72" spans="1:6" ht="24.75" customHeight="1">
      <c r="A72" s="57"/>
      <c r="B72" s="34" t="s">
        <v>18</v>
      </c>
      <c r="C72" s="34" t="s">
        <v>32</v>
      </c>
      <c r="D72" s="34" t="s">
        <v>33</v>
      </c>
      <c r="E72" s="34" t="s">
        <v>19</v>
      </c>
      <c r="F72" s="77"/>
    </row>
    <row r="73" spans="1:6" ht="12.75" customHeight="1">
      <c r="A73" s="57"/>
      <c r="B73" s="34">
        <v>0</v>
      </c>
      <c r="C73" s="34">
        <v>4</v>
      </c>
      <c r="D73" s="34">
        <v>4</v>
      </c>
      <c r="E73" s="35">
        <v>0</v>
      </c>
      <c r="F73" s="77"/>
    </row>
    <row r="74" spans="1:7" ht="12.75" customHeight="1">
      <c r="A74" s="36"/>
      <c r="B74" s="36"/>
      <c r="C74" s="36"/>
      <c r="D74" s="65" t="s">
        <v>43</v>
      </c>
      <c r="E74" s="61"/>
      <c r="F74" s="61"/>
      <c r="G74" s="5"/>
    </row>
    <row r="75" spans="1:7" ht="9.75" customHeight="1">
      <c r="A75" s="38"/>
      <c r="B75" s="38"/>
      <c r="C75" s="38"/>
      <c r="D75" s="38"/>
      <c r="E75" s="37"/>
      <c r="F75" s="37"/>
      <c r="G75" s="5"/>
    </row>
    <row r="76" spans="1:7" ht="9.75" customHeight="1">
      <c r="A76" s="38"/>
      <c r="B76" s="38"/>
      <c r="C76" s="38"/>
      <c r="D76" s="38"/>
      <c r="E76" s="37"/>
      <c r="F76" s="37"/>
      <c r="G76" s="5"/>
    </row>
    <row r="77" spans="1:7" ht="12.75" customHeight="1">
      <c r="A77" s="74" t="s">
        <v>42</v>
      </c>
      <c r="B77" s="75"/>
      <c r="C77" s="39"/>
      <c r="D77" s="61" t="s">
        <v>40</v>
      </c>
      <c r="E77" s="61"/>
      <c r="F77" s="61"/>
      <c r="G77" s="5"/>
    </row>
    <row r="78" spans="1:7" ht="12.75" customHeight="1">
      <c r="A78" s="74" t="s">
        <v>69</v>
      </c>
      <c r="B78" s="75"/>
      <c r="C78" s="39"/>
      <c r="D78" s="61" t="s">
        <v>41</v>
      </c>
      <c r="E78" s="61"/>
      <c r="F78" s="61"/>
      <c r="G78" s="5"/>
    </row>
    <row r="79" spans="1:7" ht="8.25" customHeight="1">
      <c r="A79" s="2"/>
      <c r="B79" s="2"/>
      <c r="C79" s="3"/>
      <c r="D79" s="3"/>
      <c r="E79" s="4"/>
      <c r="F79" s="4"/>
      <c r="G79" s="5"/>
    </row>
    <row r="80" spans="1:7" ht="8.25" customHeight="1">
      <c r="A80" s="2"/>
      <c r="B80" s="2"/>
      <c r="C80" s="3"/>
      <c r="D80" s="3"/>
      <c r="E80" s="4"/>
      <c r="F80" s="4"/>
      <c r="G80" s="5"/>
    </row>
    <row r="81" spans="1:7" ht="8.25" customHeight="1">
      <c r="A81" s="2"/>
      <c r="B81" s="2"/>
      <c r="C81" s="3"/>
      <c r="D81" s="3"/>
      <c r="E81" s="4"/>
      <c r="F81" s="4"/>
      <c r="G81" s="5"/>
    </row>
    <row r="82" spans="1:7" ht="8.25" customHeight="1">
      <c r="A82" s="2"/>
      <c r="B82" s="2"/>
      <c r="C82" s="3"/>
      <c r="D82" s="3"/>
      <c r="E82" s="4"/>
      <c r="F82" s="4"/>
      <c r="G82" s="5"/>
    </row>
    <row r="83" spans="1:7" ht="8.25" customHeight="1">
      <c r="A83" s="2"/>
      <c r="B83" s="2"/>
      <c r="C83" s="3"/>
      <c r="D83" s="3"/>
      <c r="E83" s="4"/>
      <c r="F83" s="4"/>
      <c r="G83" s="5"/>
    </row>
  </sheetData>
  <sheetProtection/>
  <mergeCells count="55">
    <mergeCell ref="A29:A33"/>
    <mergeCell ref="A41:A43"/>
    <mergeCell ref="A56:F56"/>
    <mergeCell ref="B57:F57"/>
    <mergeCell ref="A39:A40"/>
    <mergeCell ref="B41:F41"/>
    <mergeCell ref="A57:A59"/>
    <mergeCell ref="B29:F29"/>
    <mergeCell ref="A44:A55"/>
    <mergeCell ref="E24:E25"/>
    <mergeCell ref="F24:F25"/>
    <mergeCell ref="F10:F12"/>
    <mergeCell ref="E18:E19"/>
    <mergeCell ref="B17:F17"/>
    <mergeCell ref="D24:D25"/>
    <mergeCell ref="B24:B25"/>
    <mergeCell ref="B18:B19"/>
    <mergeCell ref="D18:D19"/>
    <mergeCell ref="C11:C12"/>
    <mergeCell ref="D11:D12"/>
    <mergeCell ref="C18:C19"/>
    <mergeCell ref="E10:E12"/>
    <mergeCell ref="F18:F19"/>
    <mergeCell ref="A6:F6"/>
    <mergeCell ref="A1:F1"/>
    <mergeCell ref="A2:F2"/>
    <mergeCell ref="A3:F3"/>
    <mergeCell ref="A4:F4"/>
    <mergeCell ref="A5:F5"/>
    <mergeCell ref="A72:A73"/>
    <mergeCell ref="B70:F71"/>
    <mergeCell ref="F72:F73"/>
    <mergeCell ref="A77:B77"/>
    <mergeCell ref="D77:F77"/>
    <mergeCell ref="A7:F7"/>
    <mergeCell ref="A8:F8"/>
    <mergeCell ref="A17:A25"/>
    <mergeCell ref="B10:B13"/>
    <mergeCell ref="C24:C25"/>
    <mergeCell ref="D78:F78"/>
    <mergeCell ref="A67:A68"/>
    <mergeCell ref="B69:F69"/>
    <mergeCell ref="B67:F68"/>
    <mergeCell ref="D74:F74"/>
    <mergeCell ref="A9:F9"/>
    <mergeCell ref="A10:A13"/>
    <mergeCell ref="C10:D10"/>
    <mergeCell ref="A78:B78"/>
    <mergeCell ref="A70:A71"/>
    <mergeCell ref="A66:F66"/>
    <mergeCell ref="B63:F63"/>
    <mergeCell ref="B60:F60"/>
    <mergeCell ref="B64:F65"/>
    <mergeCell ref="A63:A65"/>
    <mergeCell ref="A60:A62"/>
  </mergeCells>
  <printOptions/>
  <pageMargins left="0.32" right="0.26" top="0.38" bottom="0.21" header="0.12" footer="0.11"/>
  <pageSetup horizontalDpi="180" verticalDpi="18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node3</dc:creator>
  <cp:keywords/>
  <dc:description/>
  <cp:lastModifiedBy>administrator</cp:lastModifiedBy>
  <cp:lastPrinted>2010-09-03T10:43:11Z</cp:lastPrinted>
  <dcterms:created xsi:type="dcterms:W3CDTF">2007-07-31T07:42:47Z</dcterms:created>
  <dcterms:modified xsi:type="dcterms:W3CDTF">2011-01-30T13:05:52Z</dcterms:modified>
  <cp:category/>
  <cp:version/>
  <cp:contentType/>
  <cp:contentStatus/>
</cp:coreProperties>
</file>